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5\KP 004\1 výzva\"/>
    </mc:Choice>
  </mc:AlternateContent>
  <xr:revisionPtr revIDLastSave="0" documentId="13_ncr:1_{5D3C40FB-AF06-4C62-9889-A4C9AA57689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KP!$A$6:$T$12</definedName>
    <definedName name="_xlnm.Print_Area" localSheetId="0">KP!$B$1:$T$15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G12" i="1"/>
  <c r="G11" i="1" l="1"/>
  <c r="G10" i="1"/>
  <c r="G9" i="1"/>
  <c r="G8" i="1"/>
  <c r="G7" i="1"/>
  <c r="K12" i="1" l="1"/>
  <c r="J12" i="1"/>
  <c r="K11" i="1"/>
  <c r="J11" i="1"/>
  <c r="K10" i="1"/>
  <c r="J10" i="1"/>
  <c r="K9" i="1"/>
  <c r="J9" i="1"/>
  <c r="K8" i="1"/>
  <c r="J8" i="1"/>
  <c r="K7" i="1"/>
  <c r="I15" i="1" l="1"/>
  <c r="H15" i="1"/>
</calcChain>
</file>

<file path=xl/sharedStrings.xml><?xml version="1.0" encoding="utf-8"?>
<sst xmlns="http://schemas.openxmlformats.org/spreadsheetml/2006/main" count="51" uniqueCount="47">
  <si>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</si>
  <si>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</si>
  <si>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</si>
  <si>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</si>
  <si>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</si>
  <si>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</si>
  <si>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</si>
  <si>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</si>
  <si>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</si>
  <si>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</si>
  <si>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</si>
  <si>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</si>
  <si>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</si>
  <si>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</si>
  <si>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</si>
  <si>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</si>
  <si>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</si>
  <si>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</si>
  <si>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</si>
  <si>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</si>
  <si>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</si>
  <si>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</si>
  <si>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</si>
  <si>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</si>
  <si>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</si>
  <si>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</si>
  <si>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</si>
  <si>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</si>
  <si>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004 - 2025</t>
  </si>
  <si>
    <t xml:space="preserve">Papír kancelářský A4 kvalita"B"  </t>
  </si>
  <si>
    <t>bal</t>
  </si>
  <si>
    <t>Lepicí tyčinka  min. 40g</t>
  </si>
  <si>
    <t>ks</t>
  </si>
  <si>
    <t>Vysoká lepicí síla a okamžitá přilnavost. Vhodné na  papír, karton, nevysychá, neobsahuje rozpouštědla.</t>
  </si>
  <si>
    <t xml:space="preserve">Univerzální lepidlo, vhodné na papír, kůži, dřevo apod., bez rozpouštědla, s aplikátorem. </t>
  </si>
  <si>
    <t>Stiskací mechanismus, vyměnitelná gelová náplň, plastové tělo, jehlový hrot 0,5 mm pro tenké psaní.</t>
  </si>
  <si>
    <t>Sešívačka velkokapacitní min. 70 listů</t>
  </si>
  <si>
    <t>Velkokapacitní sešívačka, sešití min. 70 listů, spojovače 24/6, 23/8, 24/8, 23/13.</t>
  </si>
  <si>
    <t>Náplň do korekčního strojku Pritt refill flex roller 4,2mmx12m</t>
  </si>
  <si>
    <t>EO - Václava Vlková, 
Tel.: 37763 1146</t>
  </si>
  <si>
    <t>Univerzitní 8,
301 00 Plzeň,
Rektorát - Ekonomický odobr, 
místnost UR 221</t>
  </si>
  <si>
    <t>Samostatná faktura</t>
  </si>
  <si>
    <t>NE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</si>
  <si>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</si>
  <si>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Lepidlo disperzní 130 - 140 g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</si>
  <si>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</si>
  <si>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Náplň do korekčního strojku Pritt refill flex roller 4,2 mm x 12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</si>
</sst>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94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4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8" fillId="3" borderId="9" xfId="1" applyFont="1" applyFill="1" applyBorder="1" applyAlignment="1" applyProtection="1">
      <alignment horizontal="center" vertical="center" wrapText="1"/>
    </xf>
    <xf numFmtId="0" fontId="18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4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8" fillId="3" borderId="10" xfId="1" applyFont="1" applyFill="1" applyBorder="1" applyAlignment="1" applyProtection="1">
      <alignment horizontal="center" vertical="center" wrapText="1"/>
    </xf>
    <xf numFmtId="0" fontId="18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4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2"/>
  <sheetViews>
    <sheetView tabSelected="1" zoomScaleNormal="100" workbookViewId="0">
      <selection activeCell="H7" sqref="H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90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26" style="1" customWidth="1"/>
    <col min="17" max="17" width="32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99.75" customHeight="1" thickTop="1" x14ac:dyDescent="0.25">
      <c r="A7" s="32"/>
      <c r="B7" s="33">
        <v>1</v>
      </c>
      <c r="C7" s="34" t="s">
        <v>29</v>
      </c>
      <c r="D7" s="35">
        <v>100</v>
      </c>
      <c r="E7" s="36" t="s">
        <v>30</v>
      </c>
      <c r="F7" s="37" t="s">
        <v>43</v>
      </c>
      <c r="G7" s="38">
        <f t="shared" ref="G7:G12" si="0">D7*H7</f>
        <v>12500</v>
      </c>
      <c r="H7" s="39">
        <v>125</v>
      </c>
      <c r="I7" s="91"/>
      <c r="J7" s="40">
        <f t="shared" ref="J7:J12" si="1">D7*I7</f>
        <v>0</v>
      </c>
      <c r="K7" s="41" t="str">
        <f t="shared" ref="K7:K12" si="2">IF(ISNUMBER(I7), IF(I7&gt;H7,"NEVYHOVUJE","VYHOVUJE")," ")</f>
        <v xml:space="preserve"> </v>
      </c>
      <c r="L7" s="42" t="s">
        <v>41</v>
      </c>
      <c r="M7" s="43" t="s">
        <v>42</v>
      </c>
      <c r="N7" s="44"/>
      <c r="O7" s="44"/>
      <c r="P7" s="42" t="s">
        <v>39</v>
      </c>
      <c r="Q7" s="42" t="s">
        <v>40</v>
      </c>
      <c r="R7" s="45" t="s">
        <v>27</v>
      </c>
      <c r="S7" s="44"/>
      <c r="T7" s="43" t="s">
        <v>12</v>
      </c>
    </row>
    <row r="8" spans="1:20" ht="27" customHeight="1" x14ac:dyDescent="0.25">
      <c r="A8" s="27"/>
      <c r="B8" s="46">
        <v>2</v>
      </c>
      <c r="C8" s="47" t="s">
        <v>31</v>
      </c>
      <c r="D8" s="48">
        <v>10</v>
      </c>
      <c r="E8" s="49" t="s">
        <v>32</v>
      </c>
      <c r="F8" s="50" t="s">
        <v>33</v>
      </c>
      <c r="G8" s="51">
        <f t="shared" si="0"/>
        <v>350</v>
      </c>
      <c r="H8" s="52">
        <v>35</v>
      </c>
      <c r="I8" s="92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7" customHeight="1" x14ac:dyDescent="0.25">
      <c r="A9" s="27"/>
      <c r="B9" s="46">
        <v>3</v>
      </c>
      <c r="C9" s="47" t="s">
        <v>44</v>
      </c>
      <c r="D9" s="48">
        <v>5</v>
      </c>
      <c r="E9" s="49" t="s">
        <v>32</v>
      </c>
      <c r="F9" s="50" t="s">
        <v>34</v>
      </c>
      <c r="G9" s="51">
        <f t="shared" si="0"/>
        <v>295</v>
      </c>
      <c r="H9" s="52">
        <v>59</v>
      </c>
      <c r="I9" s="92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7" customHeight="1" x14ac:dyDescent="0.25">
      <c r="A10" s="27"/>
      <c r="B10" s="46">
        <v>4</v>
      </c>
      <c r="C10" s="47" t="s">
        <v>45</v>
      </c>
      <c r="D10" s="48">
        <v>20</v>
      </c>
      <c r="E10" s="49" t="s">
        <v>32</v>
      </c>
      <c r="F10" s="50" t="s">
        <v>35</v>
      </c>
      <c r="G10" s="51">
        <f t="shared" si="0"/>
        <v>300</v>
      </c>
      <c r="H10" s="52">
        <v>15</v>
      </c>
      <c r="I10" s="92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7" customHeight="1" x14ac:dyDescent="0.25">
      <c r="A11" s="27"/>
      <c r="B11" s="46">
        <v>5</v>
      </c>
      <c r="C11" s="47" t="s">
        <v>36</v>
      </c>
      <c r="D11" s="48">
        <v>1</v>
      </c>
      <c r="E11" s="60" t="s">
        <v>32</v>
      </c>
      <c r="F11" s="61" t="s">
        <v>37</v>
      </c>
      <c r="G11" s="51">
        <f t="shared" si="0"/>
        <v>650</v>
      </c>
      <c r="H11" s="52">
        <v>650</v>
      </c>
      <c r="I11" s="92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7" customHeight="1" thickBot="1" x14ac:dyDescent="0.3">
      <c r="A12" s="27"/>
      <c r="B12" s="62">
        <v>6</v>
      </c>
      <c r="C12" s="63" t="s">
        <v>38</v>
      </c>
      <c r="D12" s="64">
        <v>10</v>
      </c>
      <c r="E12" s="65" t="s">
        <v>32</v>
      </c>
      <c r="F12" s="66" t="s">
        <v>46</v>
      </c>
      <c r="G12" s="67">
        <f t="shared" si="0"/>
        <v>800</v>
      </c>
      <c r="H12" s="68">
        <v>80</v>
      </c>
      <c r="I12" s="93"/>
      <c r="J12" s="69">
        <f t="shared" si="1"/>
        <v>0</v>
      </c>
      <c r="K12" s="70" t="str">
        <f t="shared" si="2"/>
        <v xml:space="preserve"> </v>
      </c>
      <c r="L12" s="71"/>
      <c r="M12" s="72"/>
      <c r="N12" s="73"/>
      <c r="O12" s="73"/>
      <c r="P12" s="74"/>
      <c r="Q12" s="74"/>
      <c r="R12" s="75"/>
      <c r="S12" s="73"/>
      <c r="T12" s="72"/>
    </row>
    <row r="13" spans="1:20" ht="16.5" thickTop="1" thickBot="1" x14ac:dyDescent="0.3">
      <c r="C13" s="1"/>
      <c r="D13" s="1"/>
      <c r="E13" s="1"/>
      <c r="F13" s="1"/>
      <c r="G13" s="1"/>
      <c r="J13" s="76"/>
    </row>
    <row r="14" spans="1:20" ht="60.75" customHeight="1" thickTop="1" thickBot="1" x14ac:dyDescent="0.3">
      <c r="B14" s="77" t="s">
        <v>9</v>
      </c>
      <c r="C14" s="77"/>
      <c r="D14" s="77"/>
      <c r="E14" s="77"/>
      <c r="F14" s="77"/>
      <c r="G14" s="78"/>
      <c r="H14" s="79" t="s">
        <v>10</v>
      </c>
      <c r="I14" s="80" t="s">
        <v>11</v>
      </c>
      <c r="J14" s="81"/>
      <c r="K14" s="82"/>
      <c r="S14" s="24"/>
      <c r="T14" s="83"/>
    </row>
    <row r="15" spans="1:20" ht="33" customHeight="1" thickTop="1" thickBot="1" x14ac:dyDescent="0.3">
      <c r="B15" s="84" t="s">
        <v>26</v>
      </c>
      <c r="C15" s="84"/>
      <c r="D15" s="84"/>
      <c r="E15" s="84"/>
      <c r="F15" s="84"/>
      <c r="G15" s="85"/>
      <c r="H15" s="86">
        <f>SUM(G7:G12)</f>
        <v>14895</v>
      </c>
      <c r="I15" s="87">
        <f>SUM(J7:J12)</f>
        <v>0</v>
      </c>
      <c r="J15" s="88"/>
      <c r="K15" s="89"/>
    </row>
    <row r="16" spans="1:20" ht="14.25" customHeight="1" thickTop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enIssYQl7MKnBxcO05yydunrxHw56cjFizIsgEbnp2XVm6IfmBHJDSgRWomzYu+I4ldemcqmjf/+aXBqPoEpnA==" saltValue="MYQ4B97CeOeRrFhVTlckMw==" spinCount="100000" sheet="1" objects="1" scenarios="1"/>
  <mergeCells count="14">
    <mergeCell ref="B1:D1"/>
    <mergeCell ref="I14:K14"/>
    <mergeCell ref="B15:F15"/>
    <mergeCell ref="I15:K15"/>
    <mergeCell ref="B14:F14"/>
    <mergeCell ref="T7:T12"/>
    <mergeCell ref="S7:S12"/>
    <mergeCell ref="R7:R12"/>
    <mergeCell ref="P7:P12"/>
    <mergeCell ref="Q7:Q12"/>
    <mergeCell ref="L7:L12"/>
    <mergeCell ref="M7:M12"/>
    <mergeCell ref="N7:N12"/>
    <mergeCell ref="O7:O12"/>
  </mergeCells>
  <conditionalFormatting sqref="B7:B12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12">
    <cfRule type="containsBlanks" dxfId="5" priority="22">
      <formula>LEN(TRIM(D7))=0</formula>
    </cfRule>
  </conditionalFormatting>
  <conditionalFormatting sqref="I7:I12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12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12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2025-02-03T06:30:37Z</cp:lastPrinted>
  <dcterms:created xsi:type="dcterms:W3CDTF">2014-03-05T12:43:32Z</dcterms:created>
  <dcterms:modified xsi:type="dcterms:W3CDTF">2025-02-03T07:23:34Z</dcterms:modified>
</cp:coreProperties>
</file>